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arson\Desktop\Academic Challenge 2020\Data\"/>
    </mc:Choice>
  </mc:AlternateContent>
  <bookViews>
    <workbookView xWindow="0" yWindow="0" windowWidth="20490" windowHeight="90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J25" i="1" l="1"/>
  <c r="J24" i="1"/>
  <c r="J23" i="1"/>
  <c r="H24" i="1"/>
  <c r="H25" i="1"/>
  <c r="H23" i="1"/>
  <c r="G24" i="1"/>
  <c r="G25" i="1"/>
  <c r="G23" i="1"/>
  <c r="F24" i="1"/>
  <c r="F25" i="1"/>
  <c r="F23" i="1"/>
  <c r="E24" i="1"/>
  <c r="E25" i="1"/>
  <c r="E23" i="1"/>
  <c r="C24" i="1"/>
  <c r="C25" i="1"/>
  <c r="C23" i="1"/>
  <c r="B24" i="1"/>
  <c r="B25" i="1"/>
  <c r="B23" i="1"/>
  <c r="J19" i="1"/>
  <c r="J18" i="1"/>
  <c r="J17" i="1"/>
  <c r="J16" i="1"/>
  <c r="J15" i="1"/>
  <c r="H16" i="1"/>
  <c r="H17" i="1"/>
  <c r="H18" i="1"/>
  <c r="H19" i="1"/>
  <c r="H20" i="1"/>
  <c r="H15" i="1"/>
  <c r="G16" i="1"/>
  <c r="G17" i="1"/>
  <c r="G18" i="1"/>
  <c r="G19" i="1"/>
  <c r="G20" i="1"/>
  <c r="G15" i="1"/>
  <c r="F16" i="1"/>
  <c r="F17" i="1"/>
  <c r="F18" i="1"/>
  <c r="F19" i="1"/>
  <c r="F20" i="1"/>
  <c r="F15" i="1"/>
  <c r="E16" i="1"/>
  <c r="E17" i="1"/>
  <c r="E18" i="1"/>
  <c r="E19" i="1"/>
  <c r="E20" i="1"/>
  <c r="E15" i="1"/>
  <c r="D16" i="1"/>
  <c r="D17" i="1"/>
  <c r="D18" i="1"/>
  <c r="D19" i="1"/>
  <c r="D20" i="1"/>
  <c r="D15" i="1"/>
  <c r="C16" i="1"/>
  <c r="C17" i="1"/>
  <c r="C18" i="1"/>
  <c r="C19" i="1"/>
  <c r="C20" i="1"/>
  <c r="C15" i="1"/>
  <c r="B16" i="1"/>
  <c r="B17" i="1"/>
  <c r="B18" i="1"/>
  <c r="B19" i="1"/>
  <c r="B20" i="1"/>
  <c r="B15" i="1"/>
  <c r="F12" i="1"/>
  <c r="F7" i="1"/>
  <c r="F6" i="1"/>
  <c r="F11" i="1"/>
  <c r="F3" i="1"/>
  <c r="F10" i="1"/>
  <c r="F2" i="1"/>
  <c r="B2" i="1"/>
</calcChain>
</file>

<file path=xl/sharedStrings.xml><?xml version="1.0" encoding="utf-8"?>
<sst xmlns="http://schemas.openxmlformats.org/spreadsheetml/2006/main" count="31" uniqueCount="19">
  <si>
    <t>Armstrong</t>
  </si>
  <si>
    <t>Bio</t>
  </si>
  <si>
    <t>Chem</t>
  </si>
  <si>
    <t>English</t>
  </si>
  <si>
    <t>Math</t>
  </si>
  <si>
    <t>Physics</t>
  </si>
  <si>
    <t>Comp Sci</t>
  </si>
  <si>
    <t>Eng Gr</t>
  </si>
  <si>
    <t>Bismarck</t>
  </si>
  <si>
    <t>Chrisman</t>
  </si>
  <si>
    <t>Georgetown</t>
  </si>
  <si>
    <t>Milford</t>
  </si>
  <si>
    <t>Oakwood</t>
  </si>
  <si>
    <t>Salt Fork</t>
  </si>
  <si>
    <t>Shiloh</t>
  </si>
  <si>
    <t>Westville</t>
  </si>
  <si>
    <t>1st</t>
  </si>
  <si>
    <t>2nd</t>
  </si>
  <si>
    <t>3rd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</si>
</sst>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workbookViewId="0">
      <selection activeCell="J21" sqref="J21"/>
    </sheetView>
  </sheetViews>
  <sheetFormatPr defaultRowHeight="15" x14ac:dyDescent="0.25"/>
  <cols>
    <col min="1" max="1" width="11.42578125" customWidth="1"/>
  </cols>
  <sheetData>
    <row r="1" spans="1:12" x14ac:dyDescent="0.25">
      <c r="B1" t="s">
        <v>1</v>
      </c>
      <c r="C1" t="s">
        <v>2</v>
      </c>
      <c r="D1" t="s">
        <v>6</v>
      </c>
      <c r="E1" t="s">
        <v>7</v>
      </c>
      <c r="F1" t="s">
        <v>3</v>
      </c>
      <c r="G1" t="s">
        <v>4</v>
      </c>
      <c r="H1" t="s">
        <v>5</v>
      </c>
    </row>
    <row r="2" spans="1:12" x14ac:dyDescent="0.25">
      <c r="A2" t="s">
        <v>0</v>
      </c>
      <c r="B2">
        <f>29+27</f>
        <v>56</v>
      </c>
      <c r="C2">
        <v>31</v>
      </c>
      <c r="D2">
        <v>14</v>
      </c>
      <c r="E2">
        <v>24</v>
      </c>
      <c r="F2">
        <f>65+58</f>
        <v>123</v>
      </c>
      <c r="G2">
        <v>21</v>
      </c>
      <c r="H2">
        <v>23</v>
      </c>
      <c r="J2">
        <v>300</v>
      </c>
    </row>
    <row r="3" spans="1:12" x14ac:dyDescent="0.25">
      <c r="A3" t="s">
        <v>9</v>
      </c>
      <c r="B3">
        <v>48</v>
      </c>
      <c r="C3">
        <v>20</v>
      </c>
      <c r="D3">
        <v>19</v>
      </c>
      <c r="E3">
        <v>28</v>
      </c>
      <c r="F3">
        <f>68+54</f>
        <v>122</v>
      </c>
      <c r="G3">
        <v>11</v>
      </c>
      <c r="H3">
        <v>15</v>
      </c>
      <c r="J3">
        <v>300</v>
      </c>
    </row>
    <row r="4" spans="1:12" x14ac:dyDescent="0.25">
      <c r="A4" t="s">
        <v>10</v>
      </c>
      <c r="C4">
        <v>25</v>
      </c>
      <c r="D4">
        <v>16</v>
      </c>
      <c r="F4">
        <v>120</v>
      </c>
      <c r="G4">
        <v>23</v>
      </c>
      <c r="J4">
        <v>300</v>
      </c>
    </row>
    <row r="5" spans="1:12" x14ac:dyDescent="0.25">
      <c r="A5" t="s">
        <v>11</v>
      </c>
      <c r="B5">
        <v>30</v>
      </c>
      <c r="C5">
        <v>23</v>
      </c>
      <c r="D5">
        <v>19</v>
      </c>
      <c r="E5">
        <v>32</v>
      </c>
      <c r="F5">
        <v>91</v>
      </c>
      <c r="G5">
        <v>27</v>
      </c>
      <c r="H5">
        <v>10</v>
      </c>
      <c r="J5">
        <v>300</v>
      </c>
    </row>
    <row r="6" spans="1:12" x14ac:dyDescent="0.25">
      <c r="A6" t="s">
        <v>13</v>
      </c>
      <c r="B6">
        <v>51</v>
      </c>
      <c r="C6">
        <v>30</v>
      </c>
      <c r="F6">
        <f>69+63</f>
        <v>132</v>
      </c>
      <c r="G6">
        <v>21</v>
      </c>
      <c r="H6">
        <v>18</v>
      </c>
      <c r="J6">
        <v>300</v>
      </c>
    </row>
    <row r="7" spans="1:12" x14ac:dyDescent="0.25">
      <c r="A7" t="s">
        <v>14</v>
      </c>
      <c r="B7">
        <v>50</v>
      </c>
      <c r="C7">
        <v>20</v>
      </c>
      <c r="D7">
        <v>18</v>
      </c>
      <c r="F7">
        <f>58+48</f>
        <v>106</v>
      </c>
      <c r="G7">
        <v>17</v>
      </c>
      <c r="H7">
        <v>14</v>
      </c>
      <c r="J7">
        <v>300</v>
      </c>
    </row>
    <row r="10" spans="1:12" x14ac:dyDescent="0.25">
      <c r="A10" t="s">
        <v>8</v>
      </c>
      <c r="B10">
        <v>60</v>
      </c>
      <c r="C10">
        <v>29</v>
      </c>
      <c r="D10">
        <v>17</v>
      </c>
      <c r="E10">
        <v>26</v>
      </c>
      <c r="F10">
        <f>58+63</f>
        <v>121</v>
      </c>
      <c r="G10">
        <v>32</v>
      </c>
      <c r="J10">
        <v>700</v>
      </c>
    </row>
    <row r="11" spans="1:12" x14ac:dyDescent="0.25">
      <c r="A11" t="s">
        <v>12</v>
      </c>
      <c r="B11">
        <v>43</v>
      </c>
      <c r="C11">
        <v>30</v>
      </c>
      <c r="D11">
        <v>17</v>
      </c>
      <c r="E11">
        <v>36</v>
      </c>
      <c r="F11">
        <f>59+62</f>
        <v>121</v>
      </c>
      <c r="G11">
        <v>26</v>
      </c>
      <c r="H11">
        <v>25</v>
      </c>
      <c r="J11">
        <v>700</v>
      </c>
    </row>
    <row r="12" spans="1:12" x14ac:dyDescent="0.25">
      <c r="A12" t="s">
        <v>15</v>
      </c>
      <c r="B12">
        <v>56</v>
      </c>
      <c r="C12">
        <v>23</v>
      </c>
      <c r="F12">
        <f>55+52</f>
        <v>107</v>
      </c>
      <c r="G12">
        <v>22</v>
      </c>
      <c r="H12">
        <v>18</v>
      </c>
      <c r="J12">
        <v>700</v>
      </c>
    </row>
    <row r="15" spans="1:12" x14ac:dyDescent="0.25">
      <c r="A15" t="s">
        <v>0</v>
      </c>
      <c r="B15">
        <f>B2/56*100</f>
        <v>100</v>
      </c>
      <c r="C15">
        <f>C2/31*100</f>
        <v>100</v>
      </c>
      <c r="D15">
        <f>D2/19*100</f>
        <v>73.68421052631578</v>
      </c>
      <c r="E15">
        <f>E2/32*100</f>
        <v>75</v>
      </c>
      <c r="F15">
        <f>F2/132*100</f>
        <v>93.181818181818173</v>
      </c>
      <c r="G15">
        <f>G2/27*100</f>
        <v>77.777777777777786</v>
      </c>
      <c r="H15">
        <f>H2/23*100</f>
        <v>100</v>
      </c>
      <c r="J15">
        <f>C15+F15+G15+200</f>
        <v>470.95959595959596</v>
      </c>
      <c r="L15" t="s">
        <v>16</v>
      </c>
    </row>
    <row r="16" spans="1:12" x14ac:dyDescent="0.25">
      <c r="A16" t="s">
        <v>9</v>
      </c>
      <c r="B16">
        <f t="shared" ref="B16:B20" si="0">B3/56*100</f>
        <v>85.714285714285708</v>
      </c>
      <c r="C16">
        <f t="shared" ref="C16:C20" si="1">C3/31*100</f>
        <v>64.516129032258064</v>
      </c>
      <c r="D16">
        <f t="shared" ref="D16:D20" si="2">D3/19*100</f>
        <v>100</v>
      </c>
      <c r="E16">
        <f t="shared" ref="E16:E20" si="3">E3/32*100</f>
        <v>87.5</v>
      </c>
      <c r="F16">
        <f t="shared" ref="F16:F20" si="4">F3/132*100</f>
        <v>92.424242424242422</v>
      </c>
      <c r="G16">
        <f t="shared" ref="G16:G20" si="5">G3/27*100</f>
        <v>40.74074074074074</v>
      </c>
      <c r="H16">
        <f t="shared" ref="H16:H20" si="6">H3/23*100</f>
        <v>65.217391304347828</v>
      </c>
      <c r="J16">
        <f>C16+F16+G16+187.5</f>
        <v>385.18111219724119</v>
      </c>
    </row>
    <row r="17" spans="1:12" x14ac:dyDescent="0.25">
      <c r="A17" t="s">
        <v>10</v>
      </c>
      <c r="B17">
        <f t="shared" si="0"/>
        <v>0</v>
      </c>
      <c r="C17">
        <f t="shared" si="1"/>
        <v>80.645161290322577</v>
      </c>
      <c r="D17">
        <f t="shared" si="2"/>
        <v>84.210526315789465</v>
      </c>
      <c r="E17">
        <f t="shared" si="3"/>
        <v>0</v>
      </c>
      <c r="F17">
        <f t="shared" si="4"/>
        <v>90.909090909090907</v>
      </c>
      <c r="G17">
        <f t="shared" si="5"/>
        <v>85.18518518518519</v>
      </c>
      <c r="H17">
        <f t="shared" si="6"/>
        <v>0</v>
      </c>
      <c r="J17">
        <f>C17+F17+G17+84</f>
        <v>340.73943738459866</v>
      </c>
    </row>
    <row r="18" spans="1:12" x14ac:dyDescent="0.25">
      <c r="A18" t="s">
        <v>11</v>
      </c>
      <c r="B18">
        <f t="shared" si="0"/>
        <v>53.571428571428569</v>
      </c>
      <c r="C18">
        <f t="shared" si="1"/>
        <v>74.193548387096769</v>
      </c>
      <c r="D18">
        <f t="shared" si="2"/>
        <v>100</v>
      </c>
      <c r="E18">
        <f t="shared" si="3"/>
        <v>100</v>
      </c>
      <c r="F18">
        <f t="shared" si="4"/>
        <v>68.939393939393938</v>
      </c>
      <c r="G18">
        <f t="shared" si="5"/>
        <v>100</v>
      </c>
      <c r="H18">
        <f t="shared" si="6"/>
        <v>43.478260869565219</v>
      </c>
      <c r="J18">
        <f>C18+F18+G18+200</f>
        <v>443.13294232649071</v>
      </c>
      <c r="L18" t="s">
        <v>18</v>
      </c>
    </row>
    <row r="19" spans="1:12" x14ac:dyDescent="0.25">
      <c r="A19" t="s">
        <v>13</v>
      </c>
      <c r="B19">
        <f t="shared" si="0"/>
        <v>91.071428571428569</v>
      </c>
      <c r="C19">
        <f t="shared" si="1"/>
        <v>96.774193548387103</v>
      </c>
      <c r="D19">
        <f t="shared" si="2"/>
        <v>0</v>
      </c>
      <c r="E19">
        <f t="shared" si="3"/>
        <v>0</v>
      </c>
      <c r="F19">
        <f t="shared" si="4"/>
        <v>100</v>
      </c>
      <c r="G19">
        <f t="shared" si="5"/>
        <v>77.777777777777786</v>
      </c>
      <c r="H19">
        <f t="shared" si="6"/>
        <v>78.260869565217391</v>
      </c>
      <c r="J19">
        <f>C19+F19+G19+91.07+78.26</f>
        <v>443.88197132616489</v>
      </c>
      <c r="L19" t="s">
        <v>17</v>
      </c>
    </row>
    <row r="20" spans="1:12" x14ac:dyDescent="0.25">
      <c r="A20" t="s">
        <v>14</v>
      </c>
      <c r="B20">
        <f t="shared" si="0"/>
        <v>89.285714285714292</v>
      </c>
      <c r="C20">
        <f t="shared" si="1"/>
        <v>64.516129032258064</v>
      </c>
      <c r="D20">
        <f t="shared" si="2"/>
        <v>94.73684210526315</v>
      </c>
      <c r="E20">
        <f t="shared" si="3"/>
        <v>0</v>
      </c>
      <c r="F20">
        <f t="shared" si="4"/>
        <v>80.303030303030297</v>
      </c>
      <c r="G20">
        <f t="shared" si="5"/>
        <v>62.962962962962962</v>
      </c>
      <c r="H20">
        <f t="shared" si="6"/>
        <v>60.869565217391312</v>
      </c>
      <c r="J20">
        <f>C20+F20+G20+94.74+89.29</f>
        <v>391.81212229825132</v>
      </c>
    </row>
    <row r="23" spans="1:12" x14ac:dyDescent="0.25">
      <c r="A23" t="s">
        <v>8</v>
      </c>
      <c r="B23">
        <f>B10/60*100</f>
        <v>100</v>
      </c>
      <c r="C23">
        <f>C10/30*100</f>
        <v>96.666666666666671</v>
      </c>
      <c r="D23">
        <v>100</v>
      </c>
      <c r="E23">
        <f>E10/36*100</f>
        <v>72.222222222222214</v>
      </c>
      <c r="F23">
        <f>F10/121*100</f>
        <v>100</v>
      </c>
      <c r="G23">
        <f>G10/32*100</f>
        <v>100</v>
      </c>
      <c r="H23">
        <f>H10/25*100</f>
        <v>0</v>
      </c>
      <c r="J23">
        <f>C23+F23+G23+200</f>
        <v>496.66666666666669</v>
      </c>
      <c r="L23" t="s">
        <v>16</v>
      </c>
    </row>
    <row r="24" spans="1:12" x14ac:dyDescent="0.25">
      <c r="A24" t="s">
        <v>12</v>
      </c>
      <c r="B24">
        <f t="shared" ref="B24:B25" si="7">B11/60*100</f>
        <v>71.666666666666671</v>
      </c>
      <c r="C24">
        <f t="shared" ref="C24:C25" si="8">C11/30*100</f>
        <v>100</v>
      </c>
      <c r="D24">
        <v>100</v>
      </c>
      <c r="E24">
        <f t="shared" ref="E24:E25" si="9">E11/36*100</f>
        <v>100</v>
      </c>
      <c r="F24">
        <f t="shared" ref="F24:F25" si="10">F11/121*100</f>
        <v>100</v>
      </c>
      <c r="G24">
        <f t="shared" ref="G24:G25" si="11">G11/32*100</f>
        <v>81.25</v>
      </c>
      <c r="H24">
        <f t="shared" ref="H24:H25" si="12">H11/25*100</f>
        <v>100</v>
      </c>
      <c r="J24">
        <f>C24+F24+G24+200</f>
        <v>481.25</v>
      </c>
      <c r="L24" t="s">
        <v>17</v>
      </c>
    </row>
    <row r="25" spans="1:12" x14ac:dyDescent="0.25">
      <c r="A25" t="s">
        <v>15</v>
      </c>
      <c r="B25">
        <f t="shared" si="7"/>
        <v>93.333333333333329</v>
      </c>
      <c r="C25">
        <f t="shared" si="8"/>
        <v>76.666666666666671</v>
      </c>
      <c r="D25">
        <v>0</v>
      </c>
      <c r="E25">
        <f t="shared" si="9"/>
        <v>0</v>
      </c>
      <c r="F25">
        <f t="shared" si="10"/>
        <v>88.429752066115711</v>
      </c>
      <c r="G25">
        <f t="shared" si="11"/>
        <v>68.75</v>
      </c>
      <c r="H25">
        <f t="shared" si="12"/>
        <v>72</v>
      </c>
      <c r="J25">
        <f>C25+F25+G25+72+93.33</f>
        <v>399.17641873278234</v>
      </c>
      <c r="L25" t="s">
        <v>18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Danville Area Community College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Marjorie Larson</dc:creator>
  <cp:lastModifiedBy>Marjorie Larson</cp:lastModifiedBy>
  <cp:lastPrinted>2020-02-07T14:54:47Z</cp:lastPrinted>
  <dcterms:created xsi:type="dcterms:W3CDTF">2020-02-06T18:51:24Z</dcterms:created>
  <dcterms:modified xsi:type="dcterms:W3CDTF">2020-02-07T18:38:48Z</dcterms:modified>
</cp:coreProperties>
</file>